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s\Downloads\"/>
    </mc:Choice>
  </mc:AlternateContent>
  <xr:revisionPtr revIDLastSave="0" documentId="13_ncr:1_{6D238CDB-C06F-494B-A17E-A4596489271A}" xr6:coauthVersionLast="47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<sst xmlns="http://schemas.openxmlformats.org/spreadsheetml/2006/main" count="247" uniqueCount="70">
  <si>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</si>
  <si>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</si>
  <si>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</si>
  <si>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</si>
  <si>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</si>
  <si>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</si>
  <si>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</si>
  <si>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</si>
  <si>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</si>
  <si>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</si>
  <si>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</si>
  <si>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</si>
  <si>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</si>
  <si>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</si>
  <si>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</si>
  <si>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</si>
  <si>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</si>
  <si>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</si>
  <si>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</si>
  <si>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</si>
  <si>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</si>
  <si>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</si>
  <si>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</si>
  <si>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</si>
  <si>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</si>
  <si>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</si>
  <si>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</si>
  <si>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</si>
  <si>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</si>
  <si>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</si>
  <si>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</si>
  <si>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</si>
  <si>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</si>
  <si>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</si>
  <si>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</si>
  <si>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рожки отв. с/м и сыром</t>
  </si>
  <si>
    <t>компот из с/ф</t>
  </si>
  <si>
    <t>яблоко</t>
  </si>
  <si>
    <t>сладкое</t>
  </si>
  <si>
    <t>калач на сметане</t>
  </si>
  <si>
    <t>каша гречневая бефстроганов из печени</t>
  </si>
  <si>
    <t>чай с/с</t>
  </si>
  <si>
    <t>печенье</t>
  </si>
  <si>
    <t>плов с мясом</t>
  </si>
  <si>
    <t>кофейный напиток</t>
  </si>
  <si>
    <t>сок</t>
  </si>
  <si>
    <t>каша молоно-пшеничная</t>
  </si>
  <si>
    <t>булочка домашняя</t>
  </si>
  <si>
    <t>шоколад</t>
  </si>
  <si>
    <t>Картофельное пюре</t>
  </si>
  <si>
    <t>Чай с сахаром</t>
  </si>
  <si>
    <t>полуфабрикаты</t>
  </si>
  <si>
    <t>Тефтели мясные</t>
  </si>
  <si>
    <t>Соус красный основной</t>
  </si>
  <si>
    <t>Рис отварной</t>
  </si>
  <si>
    <t>Какао</t>
  </si>
  <si>
    <t>Биточки рыбные</t>
  </si>
  <si>
    <t>Борщ с капустой и картофелем</t>
  </si>
  <si>
    <t>Чай с шиповником</t>
  </si>
  <si>
    <t>Булочка</t>
  </si>
  <si>
    <t>Рожки отварные</t>
  </si>
  <si>
    <t>180-200</t>
  </si>
  <si>
    <t>Чай с лимоном</t>
  </si>
  <si>
    <t>Гуляш из куриного филе</t>
  </si>
  <si>
    <t>Директор</t>
  </si>
  <si>
    <t>Фролова</t>
  </si>
  <si>
    <t>МБОУ Беспаловская СОШ</t>
  </si>
  <si>
    <t>Плов из куриного филе</t>
  </si>
  <si>
    <t>Кофейный напиток</t>
  </si>
  <si>
    <t>Пряник на сметане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</si>
</sst>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2" sqref="H182:J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66</v>
      </c>
      <c r="D1" s="51"/>
      <c r="E1" s="51"/>
      <c r="F1" s="12" t="s">
        <v>16</v>
      </c>
      <c r="G1" s="2" t="s">
        <v>17</v>
      </c>
      <c r="H1" s="52" t="s">
        <v>64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 t="s">
        <v>65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>
        <v>45170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35</v>
      </c>
      <c r="F6" s="40">
        <v>150</v>
      </c>
      <c r="G6" s="40">
        <v>20.55</v>
      </c>
      <c r="H6" s="40">
        <v>10.199999999999999</v>
      </c>
      <c r="I6" s="40">
        <v>97.8</v>
      </c>
      <c r="J6" s="40">
        <v>2365.5</v>
      </c>
      <c r="K6" s="41">
        <v>688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36</v>
      </c>
      <c r="F8" s="43">
        <v>200</v>
      </c>
      <c r="G8" s="43">
        <v>1.6</v>
      </c>
      <c r="H8" s="43">
        <v>0</v>
      </c>
      <c r="I8" s="43">
        <v>28.4</v>
      </c>
      <c r="J8" s="43">
        <v>502.416</v>
      </c>
      <c r="K8" s="44">
        <v>868</v>
      </c>
    </row>
    <row r="9" spans="1:11" ht="15" x14ac:dyDescent="0.25">
      <c r="A9" s="23"/>
      <c r="B9" s="15"/>
      <c r="C9" s="11"/>
      <c r="D9" s="7" t="s">
        <v>23</v>
      </c>
      <c r="E9" s="42" t="s">
        <v>23</v>
      </c>
      <c r="F9" s="43">
        <v>60</v>
      </c>
      <c r="G9" s="43">
        <v>8.9</v>
      </c>
      <c r="H9" s="43">
        <v>3.3</v>
      </c>
      <c r="I9" s="43">
        <v>46.7</v>
      </c>
      <c r="J9" s="43">
        <v>653.14</v>
      </c>
      <c r="K9" s="44">
        <v>878</v>
      </c>
    </row>
    <row r="10" spans="1:11" ht="15" x14ac:dyDescent="0.25">
      <c r="A10" s="23"/>
      <c r="B10" s="15"/>
      <c r="C10" s="11"/>
      <c r="D10" s="7" t="s">
        <v>24</v>
      </c>
      <c r="E10" s="42" t="s">
        <v>37</v>
      </c>
      <c r="F10" s="43">
        <v>176</v>
      </c>
      <c r="G10" s="43">
        <v>0.7</v>
      </c>
      <c r="H10" s="43">
        <v>0.7</v>
      </c>
      <c r="I10" s="43">
        <v>17.2</v>
      </c>
      <c r="J10" s="43">
        <v>346.25</v>
      </c>
      <c r="K10" s="44">
        <v>4</v>
      </c>
    </row>
    <row r="11" spans="1:11" ht="15" x14ac:dyDescent="0.25">
      <c r="A11" s="23"/>
      <c r="B11" s="15"/>
      <c r="C11" s="11"/>
      <c r="D11" s="6" t="s">
        <v>38</v>
      </c>
      <c r="E11" s="42" t="s">
        <v>39</v>
      </c>
      <c r="F11" s="43">
        <v>100</v>
      </c>
      <c r="G11" s="43">
        <v>9.4</v>
      </c>
      <c r="H11" s="43">
        <v>7.8</v>
      </c>
      <c r="I11" s="43">
        <v>52</v>
      </c>
      <c r="J11" s="43">
        <v>1498.87</v>
      </c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686</v>
      </c>
      <c r="G13" s="19">
        <f t="shared" ref="G13:J13" si="0">SUM(G6:G12)</f>
        <v>41.150000000000006</v>
      </c>
      <c r="H13" s="19">
        <f t="shared" si="0"/>
        <v>22</v>
      </c>
      <c r="I13" s="19">
        <f t="shared" si="0"/>
        <v>242.09999999999997</v>
      </c>
      <c r="J13" s="19">
        <f t="shared" si="0"/>
        <v>5366.1759999999995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686</v>
      </c>
      <c r="G24" s="32">
        <f t="shared" ref="G24:J24" si="2">G13+G23</f>
        <v>41.150000000000006</v>
      </c>
      <c r="H24" s="32">
        <f t="shared" si="2"/>
        <v>22</v>
      </c>
      <c r="I24" s="32">
        <f t="shared" si="2"/>
        <v>242.09999999999997</v>
      </c>
      <c r="J24" s="32">
        <f t="shared" si="2"/>
        <v>5366.1759999999995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150</v>
      </c>
      <c r="G25" s="40">
        <v>20.55</v>
      </c>
      <c r="H25" s="40">
        <v>10.199999999999999</v>
      </c>
      <c r="I25" s="40">
        <v>97.8</v>
      </c>
      <c r="J25" s="40">
        <v>2365.5</v>
      </c>
      <c r="K25" s="41">
        <v>688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1.6</v>
      </c>
      <c r="H27" s="43">
        <v>0</v>
      </c>
      <c r="I27" s="43">
        <v>28.4</v>
      </c>
      <c r="J27" s="43">
        <v>502.416</v>
      </c>
      <c r="K27" s="44">
        <v>868</v>
      </c>
    </row>
    <row r="28" spans="1:11" ht="15" x14ac:dyDescent="0.25">
      <c r="A28" s="14"/>
      <c r="B28" s="15"/>
      <c r="C28" s="11"/>
      <c r="D28" s="7" t="s">
        <v>23</v>
      </c>
      <c r="E28" s="42" t="s">
        <v>23</v>
      </c>
      <c r="F28" s="43">
        <v>60</v>
      </c>
      <c r="G28" s="43">
        <v>8.9</v>
      </c>
      <c r="H28" s="43">
        <v>3.3</v>
      </c>
      <c r="I28" s="43">
        <v>46.7</v>
      </c>
      <c r="J28" s="43">
        <v>653.14</v>
      </c>
      <c r="K28" s="44">
        <v>878</v>
      </c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 t="s">
        <v>38</v>
      </c>
      <c r="E30" s="42" t="s">
        <v>42</v>
      </c>
      <c r="F30" s="43">
        <v>100</v>
      </c>
      <c r="G30" s="43">
        <v>9.4</v>
      </c>
      <c r="H30" s="43">
        <v>7.8</v>
      </c>
      <c r="I30" s="43">
        <v>52</v>
      </c>
      <c r="J30" s="43">
        <v>1498.87</v>
      </c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40.450000000000003</v>
      </c>
      <c r="H32" s="19">
        <f t="shared" ref="H32" si="4">SUM(H25:H31)</f>
        <v>21.3</v>
      </c>
      <c r="I32" s="19">
        <f t="shared" ref="I32" si="5">SUM(I25:I31)</f>
        <v>224.89999999999998</v>
      </c>
      <c r="J32" s="19">
        <f t="shared" ref="J32" si="6">SUM(J25:J31)</f>
        <v>5019.9259999999995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510</v>
      </c>
      <c r="G43" s="32">
        <f t="shared" ref="G43" si="11">G32+G42</f>
        <v>40.450000000000003</v>
      </c>
      <c r="H43" s="32">
        <f t="shared" ref="H43" si="12">H32+H42</f>
        <v>21.3</v>
      </c>
      <c r="I43" s="32">
        <f t="shared" ref="I43" si="13">I32+I42</f>
        <v>224.89999999999998</v>
      </c>
      <c r="J43" s="32">
        <f t="shared" ref="J43" si="14">J32+J42</f>
        <v>5019.9259999999995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150</v>
      </c>
      <c r="G44" s="40">
        <v>20.55</v>
      </c>
      <c r="H44" s="40">
        <v>10.199999999999999</v>
      </c>
      <c r="I44" s="40">
        <v>97.8</v>
      </c>
      <c r="J44" s="40">
        <v>2365.5</v>
      </c>
      <c r="K44" s="41">
        <v>688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1.6</v>
      </c>
      <c r="H46" s="43">
        <v>0</v>
      </c>
      <c r="I46" s="43">
        <v>28.4</v>
      </c>
      <c r="J46" s="43">
        <v>502.416</v>
      </c>
      <c r="K46" s="44">
        <v>868</v>
      </c>
    </row>
    <row r="47" spans="1:11" ht="15" x14ac:dyDescent="0.25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8.9</v>
      </c>
      <c r="H47" s="43">
        <v>3.3</v>
      </c>
      <c r="I47" s="43">
        <v>46.7</v>
      </c>
      <c r="J47" s="43">
        <v>653.14</v>
      </c>
      <c r="K47" s="44">
        <v>878</v>
      </c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 t="s">
        <v>30</v>
      </c>
      <c r="E49" s="42" t="s">
        <v>45</v>
      </c>
      <c r="F49" s="43">
        <v>200</v>
      </c>
      <c r="G49" s="43">
        <v>9.4</v>
      </c>
      <c r="H49" s="43">
        <v>7.8</v>
      </c>
      <c r="I49" s="43">
        <v>52</v>
      </c>
      <c r="J49" s="43">
        <v>1498.87</v>
      </c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40.450000000000003</v>
      </c>
      <c r="H51" s="19">
        <f t="shared" ref="H51" si="16">SUM(H44:H50)</f>
        <v>21.3</v>
      </c>
      <c r="I51" s="19">
        <f t="shared" ref="I51" si="17">SUM(I44:I50)</f>
        <v>224.89999999999998</v>
      </c>
      <c r="J51" s="19">
        <f t="shared" ref="J51" si="18">SUM(J44:J50)</f>
        <v>5019.9259999999995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610</v>
      </c>
      <c r="G62" s="32">
        <f t="shared" ref="G62" si="23">G51+G61</f>
        <v>40.450000000000003</v>
      </c>
      <c r="H62" s="32">
        <f t="shared" ref="H62" si="24">H51+H61</f>
        <v>21.3</v>
      </c>
      <c r="I62" s="32">
        <f t="shared" ref="I62" si="25">I51+I61</f>
        <v>224.89999999999998</v>
      </c>
      <c r="J62" s="32">
        <f t="shared" ref="J62" si="26">J51+J61</f>
        <v>5019.9259999999995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150</v>
      </c>
      <c r="G63" s="40">
        <v>20.55</v>
      </c>
      <c r="H63" s="40">
        <v>10.199999999999999</v>
      </c>
      <c r="I63" s="40">
        <v>97.8</v>
      </c>
      <c r="J63" s="40">
        <v>2365.5</v>
      </c>
      <c r="K63" s="41">
        <v>688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1.6</v>
      </c>
      <c r="H65" s="43">
        <v>0</v>
      </c>
      <c r="I65" s="43">
        <v>28.4</v>
      </c>
      <c r="J65" s="43">
        <v>502.416</v>
      </c>
      <c r="K65" s="44">
        <v>868</v>
      </c>
    </row>
    <row r="66" spans="1:11" ht="15" x14ac:dyDescent="0.25">
      <c r="A66" s="23"/>
      <c r="B66" s="15"/>
      <c r="C66" s="11"/>
      <c r="D66" s="7" t="s">
        <v>23</v>
      </c>
      <c r="E66" s="42" t="s">
        <v>23</v>
      </c>
      <c r="F66" s="43">
        <v>60</v>
      </c>
      <c r="G66" s="43">
        <v>8.9</v>
      </c>
      <c r="H66" s="43">
        <v>3.3</v>
      </c>
      <c r="I66" s="43">
        <v>46.7</v>
      </c>
      <c r="J66" s="43">
        <v>653.14</v>
      </c>
      <c r="K66" s="44">
        <v>878</v>
      </c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 t="s">
        <v>38</v>
      </c>
      <c r="E68" s="42" t="s">
        <v>47</v>
      </c>
      <c r="F68" s="43">
        <v>100</v>
      </c>
      <c r="G68" s="43">
        <v>9.4</v>
      </c>
      <c r="H68" s="43">
        <v>7.8</v>
      </c>
      <c r="I68" s="43">
        <v>52</v>
      </c>
      <c r="J68" s="43">
        <v>1498.87</v>
      </c>
      <c r="K68" s="44"/>
    </row>
    <row r="69" spans="1:11" ht="15" x14ac:dyDescent="0.25">
      <c r="A69" s="23"/>
      <c r="B69" s="15"/>
      <c r="C69" s="11"/>
      <c r="D69" s="6" t="s">
        <v>38</v>
      </c>
      <c r="E69" s="42" t="s">
        <v>48</v>
      </c>
      <c r="F69" s="43">
        <v>100</v>
      </c>
      <c r="G69" s="43">
        <v>10</v>
      </c>
      <c r="H69" s="43">
        <v>35</v>
      </c>
      <c r="I69" s="43">
        <v>50</v>
      </c>
      <c r="J69" s="43">
        <v>2600</v>
      </c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7">SUM(G63:G69)</f>
        <v>50.45</v>
      </c>
      <c r="H70" s="19">
        <f t="shared" ref="H70" si="28">SUM(H63:H69)</f>
        <v>56.3</v>
      </c>
      <c r="I70" s="19">
        <f t="shared" ref="I70" si="29">SUM(I63:I69)</f>
        <v>274.89999999999998</v>
      </c>
      <c r="J70" s="19">
        <f t="shared" ref="J70" si="30">SUM(J63:J69)</f>
        <v>7619.9259999999995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610</v>
      </c>
      <c r="G81" s="32">
        <f t="shared" ref="G81" si="35">G70+G80</f>
        <v>50.45</v>
      </c>
      <c r="H81" s="32">
        <f t="shared" ref="H81" si="36">H70+H80</f>
        <v>56.3</v>
      </c>
      <c r="I81" s="32">
        <f t="shared" ref="I81" si="37">I70+I80</f>
        <v>274.89999999999998</v>
      </c>
      <c r="J81" s="32">
        <f t="shared" ref="J81" si="38">J70+J80</f>
        <v>7619.9259999999995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35</v>
      </c>
      <c r="F82" s="40">
        <v>150</v>
      </c>
      <c r="G82" s="40">
        <v>20.55</v>
      </c>
      <c r="H82" s="40">
        <v>10.199999999999999</v>
      </c>
      <c r="I82" s="40">
        <v>97.8</v>
      </c>
      <c r="J82" s="40">
        <v>2365.5</v>
      </c>
      <c r="K82" s="41">
        <v>688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36</v>
      </c>
      <c r="F84" s="43">
        <v>200</v>
      </c>
      <c r="G84" s="43">
        <v>1.6</v>
      </c>
      <c r="H84" s="43">
        <v>0</v>
      </c>
      <c r="I84" s="43">
        <v>28.4</v>
      </c>
      <c r="J84" s="43">
        <v>502.416</v>
      </c>
      <c r="K84" s="44">
        <v>868</v>
      </c>
    </row>
    <row r="85" spans="1:11" ht="15" x14ac:dyDescent="0.25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8.9</v>
      </c>
      <c r="H85" s="43">
        <v>3.3</v>
      </c>
      <c r="I85" s="43">
        <v>46.7</v>
      </c>
      <c r="J85" s="43">
        <v>653.14</v>
      </c>
      <c r="K85" s="44">
        <v>878</v>
      </c>
    </row>
    <row r="86" spans="1:11" ht="15" x14ac:dyDescent="0.25">
      <c r="A86" s="23"/>
      <c r="B86" s="15"/>
      <c r="C86" s="11"/>
      <c r="D86" s="7" t="s">
        <v>24</v>
      </c>
      <c r="E86" s="42" t="s">
        <v>37</v>
      </c>
      <c r="F86" s="43">
        <v>176</v>
      </c>
      <c r="G86" s="43">
        <v>0.7</v>
      </c>
      <c r="H86" s="43">
        <v>0.7</v>
      </c>
      <c r="I86" s="43">
        <v>17.2</v>
      </c>
      <c r="J86" s="43">
        <v>346.25</v>
      </c>
      <c r="K86" s="44">
        <v>4</v>
      </c>
    </row>
    <row r="87" spans="1:11" ht="15" x14ac:dyDescent="0.25">
      <c r="A87" s="23"/>
      <c r="B87" s="15"/>
      <c r="C87" s="11"/>
      <c r="D87" s="6" t="s">
        <v>38</v>
      </c>
      <c r="E87" s="42" t="s">
        <v>39</v>
      </c>
      <c r="F87" s="43">
        <v>100</v>
      </c>
      <c r="G87" s="43">
        <v>9.4</v>
      </c>
      <c r="H87" s="43">
        <v>7.8</v>
      </c>
      <c r="I87" s="43">
        <v>52</v>
      </c>
      <c r="J87" s="43">
        <v>1498.87</v>
      </c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686</v>
      </c>
      <c r="G89" s="19">
        <f t="shared" ref="G89" si="39">SUM(G82:G88)</f>
        <v>41.150000000000006</v>
      </c>
      <c r="H89" s="19">
        <f t="shared" ref="H89" si="40">SUM(H82:H88)</f>
        <v>22</v>
      </c>
      <c r="I89" s="19">
        <f t="shared" ref="I89" si="41">SUM(I82:I88)</f>
        <v>242.09999999999997</v>
      </c>
      <c r="J89" s="19">
        <f t="shared" ref="J89" si="42">SUM(J82:J88)</f>
        <v>5366.1759999999995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686</v>
      </c>
      <c r="G100" s="32">
        <f t="shared" ref="G100" si="47">G89+G99</f>
        <v>41.150000000000006</v>
      </c>
      <c r="H100" s="32">
        <f t="shared" ref="H100" si="48">H89+H99</f>
        <v>22</v>
      </c>
      <c r="I100" s="32">
        <f t="shared" ref="I100" si="49">I89+I99</f>
        <v>242.09999999999997</v>
      </c>
      <c r="J100" s="32">
        <f t="shared" ref="J100" si="50">J89+J99</f>
        <v>5366.1759999999995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4.08</v>
      </c>
      <c r="H101" s="40">
        <v>7.04</v>
      </c>
      <c r="I101" s="40">
        <v>26</v>
      </c>
      <c r="J101" s="40">
        <v>186.96</v>
      </c>
      <c r="K101" s="41">
        <v>131</v>
      </c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0.24</v>
      </c>
      <c r="H103" s="43">
        <v>0.1</v>
      </c>
      <c r="I103" s="43">
        <v>18.329999999999998</v>
      </c>
      <c r="J103" s="43">
        <v>100</v>
      </c>
      <c r="K103" s="44">
        <v>43</v>
      </c>
    </row>
    <row r="104" spans="1:11" ht="15" x14ac:dyDescent="0.25">
      <c r="A104" s="23"/>
      <c r="B104" s="15"/>
      <c r="C104" s="11"/>
      <c r="D104" s="7" t="s">
        <v>23</v>
      </c>
      <c r="E104" s="42" t="s">
        <v>23</v>
      </c>
      <c r="F104" s="43">
        <v>60</v>
      </c>
      <c r="G104" s="43">
        <v>8.9</v>
      </c>
      <c r="H104" s="43">
        <v>3.3</v>
      </c>
      <c r="I104" s="43">
        <v>46.7</v>
      </c>
      <c r="J104" s="43">
        <v>653.14</v>
      </c>
      <c r="K104" s="44">
        <v>878</v>
      </c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 t="s">
        <v>51</v>
      </c>
      <c r="E106" s="42" t="s">
        <v>52</v>
      </c>
      <c r="F106" s="43">
        <v>80</v>
      </c>
      <c r="G106" s="43">
        <v>8.8000000000000007</v>
      </c>
      <c r="H106" s="43">
        <v>13.06</v>
      </c>
      <c r="I106" s="43">
        <v>9.66</v>
      </c>
      <c r="J106" s="43">
        <v>191.13300000000001</v>
      </c>
      <c r="K106" s="44">
        <v>462</v>
      </c>
    </row>
    <row r="107" spans="1:11" ht="15" x14ac:dyDescent="0.25">
      <c r="A107" s="23"/>
      <c r="B107" s="15"/>
      <c r="C107" s="11"/>
      <c r="D107" s="6" t="s">
        <v>29</v>
      </c>
      <c r="E107" s="42" t="s">
        <v>53</v>
      </c>
      <c r="F107" s="43">
        <v>150</v>
      </c>
      <c r="G107" s="43">
        <v>0.38</v>
      </c>
      <c r="H107" s="43">
        <v>1.1200000000000001</v>
      </c>
      <c r="I107" s="43">
        <v>3.04</v>
      </c>
      <c r="J107" s="43">
        <v>23.67</v>
      </c>
      <c r="K107" s="44">
        <v>833</v>
      </c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1">SUM(G101:G107)</f>
        <v>22.400000000000002</v>
      </c>
      <c r="H108" s="19">
        <f t="shared" si="51"/>
        <v>24.62</v>
      </c>
      <c r="I108" s="19">
        <f t="shared" si="51"/>
        <v>103.73</v>
      </c>
      <c r="J108" s="19">
        <f t="shared" si="51"/>
        <v>1154.903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690</v>
      </c>
      <c r="G119" s="32">
        <f t="shared" ref="G119" si="53">G108+G118</f>
        <v>22.400000000000002</v>
      </c>
      <c r="H119" s="32">
        <f t="shared" ref="H119" si="54">H108+H118</f>
        <v>24.62</v>
      </c>
      <c r="I119" s="32">
        <f t="shared" ref="I119" si="55">I108+I118</f>
        <v>103.73</v>
      </c>
      <c r="J119" s="32">
        <f t="shared" ref="J119" si="56">J108+J118</f>
        <v>1154.903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8.73</v>
      </c>
      <c r="H120" s="40">
        <v>14.61</v>
      </c>
      <c r="I120" s="40">
        <v>75</v>
      </c>
      <c r="J120" s="40">
        <v>447.70499999999998</v>
      </c>
      <c r="K120" s="41">
        <v>304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3.6</v>
      </c>
      <c r="H122" s="43">
        <v>2.7</v>
      </c>
      <c r="I122" s="43">
        <v>13.8</v>
      </c>
      <c r="J122" s="43">
        <v>93</v>
      </c>
      <c r="K122" s="44">
        <v>274</v>
      </c>
    </row>
    <row r="123" spans="1:11" ht="15" x14ac:dyDescent="0.25">
      <c r="A123" s="14"/>
      <c r="B123" s="15"/>
      <c r="C123" s="11"/>
      <c r="D123" s="7" t="s">
        <v>23</v>
      </c>
      <c r="E123" s="42" t="s">
        <v>23</v>
      </c>
      <c r="F123" s="43">
        <v>60</v>
      </c>
      <c r="G123" s="43">
        <v>8.9</v>
      </c>
      <c r="H123" s="43">
        <v>3.3</v>
      </c>
      <c r="I123" s="43">
        <v>46.7</v>
      </c>
      <c r="J123" s="43">
        <v>653.14</v>
      </c>
      <c r="K123" s="44">
        <v>878</v>
      </c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 t="s">
        <v>29</v>
      </c>
      <c r="E125" s="42" t="s">
        <v>56</v>
      </c>
      <c r="F125" s="43">
        <v>150</v>
      </c>
      <c r="G125" s="43">
        <v>9.73</v>
      </c>
      <c r="H125" s="43">
        <v>3.69</v>
      </c>
      <c r="I125" s="43">
        <v>11.96</v>
      </c>
      <c r="J125" s="43">
        <v>175.48</v>
      </c>
      <c r="K125" s="44">
        <v>234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7">SUM(G120:G126)</f>
        <v>30.96</v>
      </c>
      <c r="H127" s="19">
        <f t="shared" si="57"/>
        <v>24.3</v>
      </c>
      <c r="I127" s="19">
        <f t="shared" si="57"/>
        <v>147.46</v>
      </c>
      <c r="J127" s="19">
        <f t="shared" si="57"/>
        <v>1369.3249999999998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560</v>
      </c>
      <c r="G138" s="32">
        <f t="shared" ref="G138" si="59">G127+G137</f>
        <v>30.96</v>
      </c>
      <c r="H138" s="32">
        <f t="shared" ref="H138" si="60">H127+H137</f>
        <v>24.3</v>
      </c>
      <c r="I138" s="32">
        <f t="shared" ref="I138" si="61">I127+I137</f>
        <v>147.46</v>
      </c>
      <c r="J138" s="32">
        <f t="shared" ref="J138" si="62">J127+J137</f>
        <v>1369.3249999999998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250</v>
      </c>
      <c r="G139" s="40">
        <v>1.81</v>
      </c>
      <c r="H139" s="40">
        <v>4.91</v>
      </c>
      <c r="I139" s="40">
        <v>125.25</v>
      </c>
      <c r="J139" s="40">
        <v>12.5</v>
      </c>
      <c r="K139" s="41">
        <v>170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0.24</v>
      </c>
      <c r="H141" s="43">
        <v>0.1</v>
      </c>
      <c r="I141" s="43">
        <v>18.329999999999998</v>
      </c>
      <c r="J141" s="43">
        <v>100</v>
      </c>
      <c r="K141" s="44">
        <v>943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60</v>
      </c>
      <c r="G142" s="43">
        <v>8.9</v>
      </c>
      <c r="H142" s="43">
        <v>3.3</v>
      </c>
      <c r="I142" s="43">
        <v>46.7</v>
      </c>
      <c r="J142" s="43">
        <v>653.14</v>
      </c>
      <c r="K142" s="44">
        <v>878</v>
      </c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 t="s">
        <v>38</v>
      </c>
      <c r="E144" s="42" t="s">
        <v>59</v>
      </c>
      <c r="F144" s="43">
        <v>70</v>
      </c>
      <c r="G144" s="43">
        <v>7.11</v>
      </c>
      <c r="H144" s="43">
        <v>3.88</v>
      </c>
      <c r="I144" s="43">
        <v>45.96</v>
      </c>
      <c r="J144" s="43">
        <v>235.75</v>
      </c>
      <c r="K144" s="44">
        <v>405</v>
      </c>
    </row>
    <row r="145" spans="1:11" ht="15" x14ac:dyDescent="0.25">
      <c r="A145" s="23"/>
      <c r="B145" s="15"/>
      <c r="C145" s="11"/>
      <c r="D145" s="6" t="s">
        <v>30</v>
      </c>
      <c r="E145" s="42" t="s">
        <v>45</v>
      </c>
      <c r="F145" s="43">
        <v>200</v>
      </c>
      <c r="G145" s="43">
        <v>1</v>
      </c>
      <c r="H145" s="43">
        <v>1</v>
      </c>
      <c r="I145" s="43">
        <v>11</v>
      </c>
      <c r="J145" s="43">
        <v>45</v>
      </c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780</v>
      </c>
      <c r="G146" s="19">
        <f t="shared" ref="G146:J146" si="63">SUM(G139:G145)</f>
        <v>19.059999999999999</v>
      </c>
      <c r="H146" s="19">
        <f t="shared" si="63"/>
        <v>13.189999999999998</v>
      </c>
      <c r="I146" s="19">
        <f t="shared" si="63"/>
        <v>247.23999999999998</v>
      </c>
      <c r="J146" s="19">
        <f t="shared" si="63"/>
        <v>1046.3899999999999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780</v>
      </c>
      <c r="G157" s="32">
        <f t="shared" ref="G157" si="65">G146+G156</f>
        <v>19.059999999999999</v>
      </c>
      <c r="H157" s="32">
        <f t="shared" ref="H157" si="66">H146+H156</f>
        <v>13.189999999999998</v>
      </c>
      <c r="I157" s="32">
        <f t="shared" ref="I157" si="67">I146+I156</f>
        <v>247.23999999999998</v>
      </c>
      <c r="J157" s="32">
        <f t="shared" ref="J157" si="68">J146+J156</f>
        <v>1046.3899999999999</v>
      </c>
      <c r="K157" s="32"/>
    </row>
    <row r="158" spans="1:11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 t="s">
        <v>61</v>
      </c>
      <c r="G158" s="40" t="s">
        <v>62</v>
      </c>
      <c r="H158" s="40" t="s">
        <v>62</v>
      </c>
      <c r="I158" s="40" t="s">
        <v>62</v>
      </c>
      <c r="J158" s="40">
        <v>224.6</v>
      </c>
      <c r="K158" s="41">
        <v>688</v>
      </c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5.72</v>
      </c>
      <c r="H160" s="43">
        <v>5.76</v>
      </c>
      <c r="I160" s="43">
        <v>38.42</v>
      </c>
      <c r="J160" s="43">
        <v>218.98</v>
      </c>
      <c r="K160" s="44">
        <v>382</v>
      </c>
    </row>
    <row r="161" spans="1:11" ht="15" x14ac:dyDescent="0.25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8.9</v>
      </c>
      <c r="H161" s="43">
        <v>3.3</v>
      </c>
      <c r="I161" s="43">
        <v>46.7</v>
      </c>
      <c r="J161" s="43">
        <v>653.14</v>
      </c>
      <c r="K161" s="44">
        <v>878</v>
      </c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 t="s">
        <v>29</v>
      </c>
      <c r="E163" s="42" t="s">
        <v>63</v>
      </c>
      <c r="F163" s="43">
        <v>100</v>
      </c>
      <c r="G163" s="43">
        <v>19.59</v>
      </c>
      <c r="H163" s="43">
        <v>17.89</v>
      </c>
      <c r="I163" s="43">
        <v>4.76</v>
      </c>
      <c r="J163" s="43">
        <v>168.1</v>
      </c>
      <c r="K163" s="44">
        <v>260</v>
      </c>
    </row>
    <row r="164" spans="1:11" ht="15" x14ac:dyDescent="0.25">
      <c r="A164" s="23"/>
      <c r="B164" s="15"/>
      <c r="C164" s="11"/>
      <c r="D164" s="6" t="s">
        <v>30</v>
      </c>
      <c r="E164" s="42" t="s">
        <v>45</v>
      </c>
      <c r="F164" s="43">
        <v>200</v>
      </c>
      <c r="G164" s="43">
        <v>1</v>
      </c>
      <c r="H164" s="43">
        <v>1</v>
      </c>
      <c r="I164" s="43">
        <v>11</v>
      </c>
      <c r="J164" s="43">
        <v>45</v>
      </c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69">SUM(G158:G164)</f>
        <v>35.21</v>
      </c>
      <c r="H165" s="19">
        <f t="shared" si="69"/>
        <v>27.95</v>
      </c>
      <c r="I165" s="19">
        <f t="shared" si="69"/>
        <v>100.88000000000001</v>
      </c>
      <c r="J165" s="19">
        <f t="shared" si="69"/>
        <v>1309.82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560</v>
      </c>
      <c r="G176" s="32">
        <f t="shared" ref="G176" si="71">G165+G175</f>
        <v>35.21</v>
      </c>
      <c r="H176" s="32">
        <f t="shared" ref="H176" si="72">H165+H175</f>
        <v>27.95</v>
      </c>
      <c r="I176" s="32">
        <f t="shared" ref="I176" si="73">I165+I175</f>
        <v>100.88000000000001</v>
      </c>
      <c r="J176" s="32">
        <f t="shared" ref="J176" si="74">J165+J175</f>
        <v>1309.82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200</v>
      </c>
      <c r="G177" s="40">
        <v>221.1</v>
      </c>
      <c r="H177" s="40">
        <v>12.9</v>
      </c>
      <c r="I177" s="40">
        <v>6</v>
      </c>
      <c r="J177" s="40">
        <v>31</v>
      </c>
      <c r="K177" s="41">
        <v>291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94</v>
      </c>
      <c r="H179" s="43">
        <v>3</v>
      </c>
      <c r="I179" s="43">
        <v>3</v>
      </c>
      <c r="J179" s="43">
        <v>15</v>
      </c>
      <c r="K179" s="44">
        <v>272</v>
      </c>
    </row>
    <row r="180" spans="1:11" ht="15" x14ac:dyDescent="0.25">
      <c r="A180" s="23"/>
      <c r="B180" s="15"/>
      <c r="C180" s="11"/>
      <c r="D180" s="7" t="s">
        <v>23</v>
      </c>
      <c r="E180" s="42" t="s">
        <v>23</v>
      </c>
      <c r="F180" s="43">
        <v>60</v>
      </c>
      <c r="G180" s="43">
        <v>8.9</v>
      </c>
      <c r="H180" s="43">
        <v>3.3</v>
      </c>
      <c r="I180" s="43">
        <v>46.7</v>
      </c>
      <c r="J180" s="43">
        <v>653.14</v>
      </c>
      <c r="K180" s="44">
        <v>878</v>
      </c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 t="s">
        <v>38</v>
      </c>
      <c r="E182" s="42" t="s">
        <v>69</v>
      </c>
      <c r="F182" s="43">
        <v>50</v>
      </c>
      <c r="G182" s="43">
        <v>185.5</v>
      </c>
      <c r="H182" s="43">
        <v>3</v>
      </c>
      <c r="I182" s="43">
        <v>6</v>
      </c>
      <c r="J182" s="43">
        <v>31</v>
      </c>
      <c r="K182" s="44">
        <v>266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5">SUM(G177:G183)</f>
        <v>509.5</v>
      </c>
      <c r="H184" s="19">
        <f t="shared" si="75"/>
        <v>22.2</v>
      </c>
      <c r="I184" s="19">
        <f t="shared" si="75"/>
        <v>61.7</v>
      </c>
      <c r="J184" s="19">
        <f t="shared" si="75"/>
        <v>730.14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510</v>
      </c>
      <c r="G195" s="32">
        <f t="shared" ref="G195" si="77">G184+G194</f>
        <v>509.5</v>
      </c>
      <c r="H195" s="32">
        <f t="shared" ref="H195" si="78">H184+H194</f>
        <v>22.2</v>
      </c>
      <c r="I195" s="32">
        <f t="shared" ref="I195" si="79">I184+I194</f>
        <v>61.7</v>
      </c>
      <c r="J195" s="32">
        <f t="shared" ref="J195" si="80">J184+J194</f>
        <v>730.14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620.20000000000005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83.078000000000003</v>
      </c>
      <c r="H196" s="34">
        <f t="shared" si="81"/>
        <v>25.515999999999998</v>
      </c>
      <c r="I196" s="34">
        <f t="shared" si="81"/>
        <v>186.99100000000001</v>
      </c>
      <c r="J196" s="34">
        <f t="shared" si="81"/>
        <v>3400.2707999999998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Vasily Belousov</cp:lastModifiedBy>
  <dcterms:created xsi:type="dcterms:W3CDTF">2022-05-16T14:23:56Z</dcterms:created>
  <dcterms:modified xsi:type="dcterms:W3CDTF">2023-11-29T14:19:02Z</dcterms:modified>
</cp:coreProperties>
</file>